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dfs\fichiers\Partages\L'Amicale de l'Assemblée Nationale\Partenaires\Pineau-cognac\"/>
    </mc:Choice>
  </mc:AlternateContent>
  <bookViews>
    <workbookView xWindow="0" yWindow="0" windowWidth="28800" windowHeight="12300"/>
  </bookViews>
  <sheets>
    <sheet name="Feuil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9" i="1" l="1"/>
  <c r="E21" i="1"/>
  <c r="E40" i="1" l="1"/>
  <c r="E37" i="1"/>
  <c r="E34" i="1" l="1"/>
  <c r="E27" i="1"/>
  <c r="E11" i="1" l="1"/>
  <c r="E12" i="1"/>
  <c r="E13" i="1"/>
  <c r="E14" i="1"/>
  <c r="E15" i="1"/>
  <c r="E17" i="1"/>
  <c r="E18" i="1"/>
  <c r="E19" i="1"/>
  <c r="E20" i="1"/>
  <c r="E23" i="1"/>
  <c r="E24" i="1"/>
  <c r="E25" i="1"/>
  <c r="E26" i="1"/>
  <c r="E28" i="1"/>
  <c r="E30" i="1"/>
  <c r="E31" i="1"/>
  <c r="E32" i="1"/>
  <c r="E33" i="1"/>
  <c r="E36" i="1"/>
  <c r="E38" i="1"/>
  <c r="E39" i="1"/>
  <c r="E41" i="1"/>
  <c r="E43" i="1" l="1"/>
</calcChain>
</file>

<file path=xl/sharedStrings.xml><?xml version="1.0" encoding="utf-8"?>
<sst xmlns="http://schemas.openxmlformats.org/spreadsheetml/2006/main" count="64" uniqueCount="55">
  <si>
    <t xml:space="preserve">Prénom : </t>
  </si>
  <si>
    <t xml:space="preserve">Tél personnel : </t>
  </si>
  <si>
    <t xml:space="preserve">Mail : </t>
  </si>
  <si>
    <t>PINEAU Rouge</t>
  </si>
  <si>
    <t>PINEAU Rosé Perlé</t>
  </si>
  <si>
    <t>PINEAU Rosé : Sélection Rubis</t>
  </si>
  <si>
    <t>Vieux Pineau Rosé</t>
  </si>
  <si>
    <t>COGNAC V.S</t>
  </si>
  <si>
    <t>COGNAC V.S.O.P</t>
  </si>
  <si>
    <t>COGNAC Vieille réserve</t>
  </si>
  <si>
    <t>COGNAC Napoléon</t>
  </si>
  <si>
    <t>COGNAC X.O (carafon)       0,50 L</t>
  </si>
  <si>
    <t>COCKTAIL ARMONY ORANGE</t>
  </si>
  <si>
    <t>COCKTAIL ARMONY CERISE</t>
  </si>
  <si>
    <t>LIQUEUR ARMONY AMANDE     0,50 L</t>
  </si>
  <si>
    <t>LIQUEUR ARMONY ABRICOT   0,50 L</t>
  </si>
  <si>
    <t>LIQUEUR ARMONY FRAMBOISE     0,50 L</t>
  </si>
  <si>
    <t>la bouteille TTC</t>
  </si>
  <si>
    <t>Qté</t>
  </si>
  <si>
    <t>Total TTC</t>
  </si>
  <si>
    <t>COGNAC HORS D'AGE (bouteille)</t>
  </si>
  <si>
    <t>TOTAL</t>
  </si>
  <si>
    <t>Les PINEAUX des CHARENTES sont en bouteilles de 0,75 L</t>
  </si>
  <si>
    <t>Les COGNACS et LIQUEURS sont en bouteilles de 0,70 L (sauf précision contraire)</t>
  </si>
  <si>
    <t>Pour plus d'informations, voir le site http://www.cognac-grateaud.com</t>
  </si>
  <si>
    <t>LIQUEUR ARMONY POIRE WILLIAM</t>
  </si>
  <si>
    <t>(vieillissement 5 ans)</t>
  </si>
  <si>
    <t>PINEAU Blanc Doré</t>
  </si>
  <si>
    <t>(vieillissement 7 ans)</t>
  </si>
  <si>
    <t>PINEAU Blanc</t>
  </si>
  <si>
    <t>PINEAU Blanc : Sélection Ambre</t>
  </si>
  <si>
    <t>(vieillissement 12 ans)</t>
  </si>
  <si>
    <t>Vieux Pineau Blanc</t>
  </si>
  <si>
    <t>(vieillissement 18 ans)</t>
  </si>
  <si>
    <r>
      <t xml:space="preserve">Très vieux Pineau Blanc  </t>
    </r>
    <r>
      <rPr>
        <b/>
        <i/>
        <sz val="11"/>
        <color theme="1"/>
        <rFont val="Calibri"/>
        <family val="2"/>
        <scheme val="minor"/>
      </rPr>
      <t>Héritage</t>
    </r>
  </si>
  <si>
    <t>(vieillissement 25 ans)</t>
  </si>
  <si>
    <t>(vieillissement 5 ans, 40°)</t>
  </si>
  <si>
    <t>(vieillissement 8 ans, 40°)</t>
  </si>
  <si>
    <t>(vieillissement 12 ans, 40°)</t>
  </si>
  <si>
    <t>(vieillissement 18 ans, 40°)</t>
  </si>
  <si>
    <t>(vieillissement 30 ans, 43°)</t>
  </si>
  <si>
    <t xml:space="preserve">COGNAC HORS D'AGE (carafe) </t>
  </si>
  <si>
    <t>(vieillissement 40 ans, 43°)</t>
  </si>
  <si>
    <t xml:space="preserve">COGNAC "Brut de Fût" 0,50 L : Excellence et pureté </t>
  </si>
  <si>
    <t>(vieillissement 35 ans, 62°)</t>
  </si>
  <si>
    <t>COGNAC X.O (bouteille)</t>
  </si>
  <si>
    <t>COGNAC Napoléon (carafe)</t>
  </si>
  <si>
    <t>lot découverte gustative des cognacs          (3 flacons de 0,2L chacun)</t>
  </si>
  <si>
    <t>XO, Napoléon et Hors d'âge</t>
  </si>
  <si>
    <r>
      <t xml:space="preserve">Paiement à la commande (ou à la livraison), par chèque à l'ordre de </t>
    </r>
    <r>
      <rPr>
        <b/>
        <sz val="12"/>
        <color indexed="60"/>
        <rFont val="Times New Roman"/>
        <family val="1"/>
      </rPr>
      <t>VIGNOBLE GRATEAUD</t>
    </r>
  </si>
  <si>
    <t>COGNAC X.O (carafe QBIC)</t>
  </si>
  <si>
    <t>NOM :</t>
  </si>
  <si>
    <r>
      <t xml:space="preserve">Très vieux Pineau Rosé  </t>
    </r>
    <r>
      <rPr>
        <b/>
        <i/>
        <sz val="11"/>
        <color theme="1"/>
        <rFont val="Calibri"/>
        <family val="2"/>
        <scheme val="minor"/>
      </rPr>
      <t>Héritage</t>
    </r>
  </si>
  <si>
    <r>
      <t xml:space="preserve">Commande au plus tard le lundi 4 décembre 2023 à 12h </t>
    </r>
    <r>
      <rPr>
        <b/>
        <sz val="11"/>
        <color indexed="8"/>
        <rFont val="Times New Roman"/>
        <family val="1"/>
      </rPr>
      <t>à gtouzain@assemblee-nationale.fr</t>
    </r>
  </si>
  <si>
    <r>
      <t xml:space="preserve">Commande livrée le mercredi 13 décembre 2023 à 9h au 102 rue de l'université (arrière 233BSG)    </t>
    </r>
    <r>
      <rPr>
        <b/>
        <sz val="12"/>
        <color indexed="8"/>
        <rFont val="Times New Roman"/>
        <family val="1"/>
      </rPr>
      <t xml:space="preserve">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</si>
</sst>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.00\ _€_-;\-* #,##0.00\ _€_-;_-* &quot;-&quot;??\ _€_-;_-@_-"/>
  </numFmts>
  <fonts count="20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/>
      <name val="Times New Roman"/>
      <family val="1"/>
    </font>
    <font>
      <i/>
      <sz val="11"/>
      <color theme="1"/>
      <name val="Calibri"/>
      <family val="2"/>
      <scheme val="minor"/>
    </font>
    <font>
      <sz val="11"/>
      <color theme="9" tint="-0.499984740745262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11"/>
      <color indexed="8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color indexed="8"/>
      <name val="Times New Roman"/>
      <family val="1"/>
    </font>
    <font>
      <b/>
      <u/>
      <sz val="12"/>
      <color indexed="56"/>
      <name val="Times New Roman"/>
      <family val="1"/>
    </font>
    <font>
      <b/>
      <u/>
      <sz val="12"/>
      <color rgb="FFFF0000"/>
      <name val="Times New Roman"/>
      <family val="1"/>
    </font>
    <font>
      <sz val="12"/>
      <color rgb="FFFF0000"/>
      <name val="Times New Roman"/>
      <family val="1"/>
    </font>
    <font>
      <sz val="12"/>
      <color rgb="FFC00000"/>
      <name val="Times New Roman"/>
      <family val="1"/>
    </font>
    <font>
      <b/>
      <sz val="12"/>
      <color indexed="60"/>
      <name val="Times New Roman"/>
      <family val="1"/>
    </font>
    <font>
      <i/>
      <sz val="10.5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33">
    <xf numFmtId="0" fontId="0" fillId="0" borderId="0" xfId="0"/>
    <xf numFmtId="0" fontId="0" fillId="0" borderId="0" xfId="0" applyFont="1"/>
    <xf numFmtId="0" fontId="3" fillId="0" borderId="0" xfId="0" applyFont="1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top"/>
    </xf>
    <xf numFmtId="164" fontId="0" fillId="0" borderId="1" xfId="0" applyNumberFormat="1" applyBorder="1"/>
    <xf numFmtId="0" fontId="0" fillId="0" borderId="2" xfId="0" applyBorder="1"/>
    <xf numFmtId="0" fontId="4" fillId="0" borderId="3" xfId="0" applyFont="1" applyBorder="1" applyAlignment="1">
      <alignment horizontal="right"/>
    </xf>
    <xf numFmtId="0" fontId="1" fillId="0" borderId="2" xfId="0" applyFont="1" applyBorder="1"/>
    <xf numFmtId="0" fontId="7" fillId="0" borderId="3" xfId="0" applyFont="1" applyBorder="1" applyAlignment="1">
      <alignment horizontal="right"/>
    </xf>
    <xf numFmtId="0" fontId="1" fillId="0" borderId="2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right" vertical="center" wrapText="1"/>
    </xf>
    <xf numFmtId="2" fontId="0" fillId="0" borderId="1" xfId="0" applyNumberFormat="1" applyBorder="1"/>
    <xf numFmtId="2" fontId="0" fillId="0" borderId="0" xfId="0" applyNumberFormat="1"/>
    <xf numFmtId="0" fontId="9" fillId="0" borderId="0" xfId="0" applyFont="1"/>
    <xf numFmtId="43" fontId="11" fillId="0" borderId="0" xfId="1" applyFont="1"/>
    <xf numFmtId="0" fontId="11" fillId="0" borderId="0" xfId="0" applyFont="1"/>
    <xf numFmtId="0" fontId="12" fillId="0" borderId="0" xfId="0" applyFont="1"/>
    <xf numFmtId="0" fontId="14" fillId="0" borderId="0" xfId="0" applyFont="1"/>
    <xf numFmtId="0" fontId="15" fillId="0" borderId="0" xfId="0" applyFont="1"/>
    <xf numFmtId="0" fontId="16" fillId="0" borderId="0" xfId="0" applyFont="1"/>
    <xf numFmtId="0" fontId="17" fillId="0" borderId="0" xfId="0" applyFont="1"/>
    <xf numFmtId="0" fontId="19" fillId="0" borderId="3" xfId="0" applyFont="1" applyBorder="1" applyAlignment="1">
      <alignment horizontal="right" vertical="center" wrapText="1"/>
    </xf>
    <xf numFmtId="164" fontId="0" fillId="0" borderId="0" xfId="0" applyNumberFormat="1" applyBorder="1"/>
    <xf numFmtId="0" fontId="0" fillId="0" borderId="4" xfId="0" applyBorder="1"/>
    <xf numFmtId="0" fontId="4" fillId="0" borderId="4" xfId="0" applyFont="1" applyBorder="1" applyAlignment="1">
      <alignment horizontal="right"/>
    </xf>
    <xf numFmtId="2" fontId="0" fillId="0" borderId="4" xfId="0" applyNumberFormat="1" applyBorder="1"/>
    <xf numFmtId="164" fontId="0" fillId="0" borderId="4" xfId="0" applyNumberFormat="1" applyBorder="1"/>
    <xf numFmtId="2" fontId="0" fillId="0" borderId="1" xfId="0" applyNumberFormat="1" applyFill="1" applyBorder="1"/>
    <xf numFmtId="0" fontId="5" fillId="0" borderId="1" xfId="0" applyFont="1" applyBorder="1"/>
    <xf numFmtId="0" fontId="2" fillId="0" borderId="1" xfId="0" applyFont="1" applyBorder="1" applyAlignment="1">
      <alignment horizontal="center"/>
    </xf>
    <xf numFmtId="0" fontId="3" fillId="0" borderId="0" xfId="0" applyFont="1"/>
  </cellXfs>
  <cellStyles count="2">
    <cellStyle name="Millier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212795</xdr:colOff>
      <xdr:row>0</xdr:row>
      <xdr:rowOff>133350</xdr:rowOff>
    </xdr:from>
    <xdr:to>
      <xdr:col>0</xdr:col>
      <xdr:colOff>952501</xdr:colOff>
      <xdr:row>3</xdr:row>
      <xdr:rowOff>151107</xdr:rowOff>
    </xdr:to>
    <xdr:pic>
      <xdr:nvPicPr>
        <xdr:cNvPr id="2" name="Imag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795" y="133350"/>
          <a:ext cx="739706" cy="5892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619125</xdr:colOff>
      <xdr:row>0</xdr:row>
      <xdr:rowOff>95250</xdr:rowOff>
    </xdr:from>
    <xdr:to>
      <xdr:col>4</xdr:col>
      <xdr:colOff>895350</xdr:colOff>
      <xdr:row>5</xdr:row>
      <xdr:rowOff>28575</xdr:rowOff>
    </xdr:to>
    <xdr:pic>
      <xdr:nvPicPr>
        <xdr:cNvPr id="5" name="Imag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4359" t="35049" r="32487" b="42184"/>
        <a:stretch>
          <a:fillRect/>
        </a:stretch>
      </xdr:blipFill>
      <xdr:spPr bwMode="auto">
        <a:xfrm>
          <a:off x="4943475" y="95250"/>
          <a:ext cx="914400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1266826</xdr:colOff>
      <xdr:row>0</xdr:row>
      <xdr:rowOff>114301</xdr:rowOff>
    </xdr:from>
    <xdr:to>
      <xdr:col>3</xdr:col>
      <xdr:colOff>104775</xdr:colOff>
      <xdr:row>6</xdr:row>
      <xdr:rowOff>161925</xdr:rowOff>
    </xdr:to>
    <xdr:pic>
      <xdr:nvPicPr>
        <xdr:cNvPr id="6" name="Image 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6" y="114301"/>
          <a:ext cx="3419474" cy="10477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J49"/>
  <sheetViews>
    <sheetView tabSelected="1" topLeftCell="A22" workbookViewId="0">
      <selection activeCell="J50" sqref="J50"/>
    </sheetView>
  </sheetViews>
  <sheetFormatPr baseColWidth="10" defaultRowHeight="15" x14ac:dyDescent="0.25"/>
  <cols>
    <col min="1" max="1" width="33.42578125" customWidth="1"/>
    <col min="2" max="2" width="23.85546875" customWidth="1"/>
    <col min="4" max="4" width="9.5703125" customWidth="1"/>
    <col min="5" max="5" width="16.140625" customWidth="1"/>
  </cols>
  <sheetData>
    <row r="6" spans="1:5" ht="3.75" customHeight="1" x14ac:dyDescent="0.25"/>
    <row r="7" spans="1:5" ht="33.75" customHeight="1" x14ac:dyDescent="0.3">
      <c r="A7" s="2" t="s">
        <v>51</v>
      </c>
      <c r="B7" s="32" t="s">
        <v>1</v>
      </c>
      <c r="C7" s="32"/>
      <c r="D7" s="32"/>
    </row>
    <row r="8" spans="1:5" ht="25.5" customHeight="1" x14ac:dyDescent="0.3">
      <c r="A8" s="2" t="s">
        <v>0</v>
      </c>
      <c r="B8" s="32" t="s">
        <v>2</v>
      </c>
      <c r="C8" s="32"/>
      <c r="D8" s="32"/>
    </row>
    <row r="9" spans="1:5" ht="3.75" customHeight="1" x14ac:dyDescent="0.25"/>
    <row r="10" spans="1:5" ht="32.25" customHeight="1" x14ac:dyDescent="0.25">
      <c r="C10" s="4" t="s">
        <v>17</v>
      </c>
      <c r="D10" s="5" t="s">
        <v>18</v>
      </c>
      <c r="E10" s="5" t="s">
        <v>19</v>
      </c>
    </row>
    <row r="11" spans="1:5" x14ac:dyDescent="0.25">
      <c r="A11" s="7" t="s">
        <v>29</v>
      </c>
      <c r="B11" s="8" t="s">
        <v>26</v>
      </c>
      <c r="C11" s="13">
        <v>9</v>
      </c>
      <c r="D11" s="3"/>
      <c r="E11" s="6">
        <f>C11*D11</f>
        <v>0</v>
      </c>
    </row>
    <row r="12" spans="1:5" x14ac:dyDescent="0.25">
      <c r="A12" s="7" t="s">
        <v>27</v>
      </c>
      <c r="B12" s="8" t="s">
        <v>28</v>
      </c>
      <c r="C12" s="13">
        <v>9.9</v>
      </c>
      <c r="D12" s="3"/>
      <c r="E12" s="6">
        <f t="shared" ref="E12:E41" si="0">C12*D12</f>
        <v>0</v>
      </c>
    </row>
    <row r="13" spans="1:5" x14ac:dyDescent="0.25">
      <c r="A13" s="7" t="s">
        <v>30</v>
      </c>
      <c r="B13" s="8" t="s">
        <v>31</v>
      </c>
      <c r="C13" s="13">
        <v>12.23</v>
      </c>
      <c r="D13" s="3"/>
      <c r="E13" s="6">
        <f t="shared" si="0"/>
        <v>0</v>
      </c>
    </row>
    <row r="14" spans="1:5" x14ac:dyDescent="0.25">
      <c r="A14" s="7" t="s">
        <v>32</v>
      </c>
      <c r="B14" s="8" t="s">
        <v>33</v>
      </c>
      <c r="C14" s="13">
        <v>16.8</v>
      </c>
      <c r="D14" s="3"/>
      <c r="E14" s="6">
        <f t="shared" si="0"/>
        <v>0</v>
      </c>
    </row>
    <row r="15" spans="1:5" x14ac:dyDescent="0.25">
      <c r="A15" s="7" t="s">
        <v>34</v>
      </c>
      <c r="B15" s="8" t="s">
        <v>35</v>
      </c>
      <c r="C15" s="29">
        <v>25.88</v>
      </c>
      <c r="D15" s="3"/>
      <c r="E15" s="6">
        <f t="shared" si="0"/>
        <v>0</v>
      </c>
    </row>
    <row r="16" spans="1:5" ht="9" customHeight="1" x14ac:dyDescent="0.25">
      <c r="B16" s="1"/>
      <c r="C16" s="14"/>
      <c r="E16" s="6"/>
    </row>
    <row r="17" spans="1:10" x14ac:dyDescent="0.25">
      <c r="A17" s="7" t="s">
        <v>3</v>
      </c>
      <c r="B17" s="8" t="s">
        <v>26</v>
      </c>
      <c r="C17" s="13">
        <v>9</v>
      </c>
      <c r="D17" s="3"/>
      <c r="E17" s="6">
        <f t="shared" si="0"/>
        <v>0</v>
      </c>
    </row>
    <row r="18" spans="1:10" x14ac:dyDescent="0.25">
      <c r="A18" s="7" t="s">
        <v>4</v>
      </c>
      <c r="B18" s="8" t="s">
        <v>26</v>
      </c>
      <c r="C18" s="13">
        <v>9.15</v>
      </c>
      <c r="D18" s="3"/>
      <c r="E18" s="6">
        <f t="shared" si="0"/>
        <v>0</v>
      </c>
    </row>
    <row r="19" spans="1:10" x14ac:dyDescent="0.25">
      <c r="A19" s="7" t="s">
        <v>5</v>
      </c>
      <c r="B19" s="8" t="s">
        <v>31</v>
      </c>
      <c r="C19" s="13">
        <v>12.23</v>
      </c>
      <c r="D19" s="3"/>
      <c r="E19" s="6">
        <f t="shared" si="0"/>
        <v>0</v>
      </c>
    </row>
    <row r="20" spans="1:10" x14ac:dyDescent="0.25">
      <c r="A20" s="7" t="s">
        <v>6</v>
      </c>
      <c r="B20" s="8" t="s">
        <v>33</v>
      </c>
      <c r="C20" s="29">
        <v>16.8</v>
      </c>
      <c r="D20" s="3"/>
      <c r="E20" s="6">
        <f t="shared" si="0"/>
        <v>0</v>
      </c>
    </row>
    <row r="21" spans="1:10" x14ac:dyDescent="0.25">
      <c r="A21" s="7" t="s">
        <v>52</v>
      </c>
      <c r="B21" s="8" t="s">
        <v>35</v>
      </c>
      <c r="C21" s="29">
        <v>25.88</v>
      </c>
      <c r="D21" s="3"/>
      <c r="E21" s="6">
        <f t="shared" ref="E21" si="1">C21*D21</f>
        <v>0</v>
      </c>
      <c r="G21" s="1"/>
      <c r="H21" s="14"/>
      <c r="J21" s="24"/>
    </row>
    <row r="22" spans="1:10" ht="9" customHeight="1" x14ac:dyDescent="0.25">
      <c r="A22" s="25"/>
      <c r="B22" s="26"/>
      <c r="C22" s="27"/>
      <c r="D22" s="25"/>
      <c r="E22" s="28"/>
      <c r="G22" s="1"/>
      <c r="H22" s="14"/>
      <c r="J22" s="24"/>
    </row>
    <row r="23" spans="1:10" x14ac:dyDescent="0.25">
      <c r="A23" s="9" t="s">
        <v>7</v>
      </c>
      <c r="B23" s="10" t="s">
        <v>36</v>
      </c>
      <c r="C23" s="13">
        <v>22.1</v>
      </c>
      <c r="D23" s="3"/>
      <c r="E23" s="6">
        <f t="shared" si="0"/>
        <v>0</v>
      </c>
    </row>
    <row r="24" spans="1:10" x14ac:dyDescent="0.25">
      <c r="A24" s="9" t="s">
        <v>8</v>
      </c>
      <c r="B24" s="10" t="s">
        <v>37</v>
      </c>
      <c r="C24" s="13">
        <v>26.35</v>
      </c>
      <c r="D24" s="3"/>
      <c r="E24" s="6">
        <f t="shared" si="0"/>
        <v>0</v>
      </c>
    </row>
    <row r="25" spans="1:10" x14ac:dyDescent="0.25">
      <c r="A25" s="9" t="s">
        <v>9</v>
      </c>
      <c r="B25" s="10" t="s">
        <v>38</v>
      </c>
      <c r="C25" s="13">
        <v>29.25</v>
      </c>
      <c r="D25" s="3"/>
      <c r="E25" s="6">
        <f t="shared" si="0"/>
        <v>0</v>
      </c>
    </row>
    <row r="26" spans="1:10" x14ac:dyDescent="0.25">
      <c r="A26" s="9" t="s">
        <v>10</v>
      </c>
      <c r="B26" s="10" t="s">
        <v>39</v>
      </c>
      <c r="C26" s="13">
        <v>36.229999999999997</v>
      </c>
      <c r="D26" s="3"/>
      <c r="E26" s="6">
        <f t="shared" si="0"/>
        <v>0</v>
      </c>
    </row>
    <row r="27" spans="1:10" x14ac:dyDescent="0.25">
      <c r="A27" s="9" t="s">
        <v>46</v>
      </c>
      <c r="B27" s="10" t="s">
        <v>39</v>
      </c>
      <c r="C27" s="13">
        <v>47.63</v>
      </c>
      <c r="D27" s="3"/>
      <c r="E27" s="6">
        <f t="shared" si="0"/>
        <v>0</v>
      </c>
    </row>
    <row r="28" spans="1:10" x14ac:dyDescent="0.25">
      <c r="A28" s="9" t="s">
        <v>11</v>
      </c>
      <c r="B28" s="10" t="s">
        <v>40</v>
      </c>
      <c r="C28" s="13">
        <v>42.38</v>
      </c>
      <c r="D28" s="3"/>
      <c r="E28" s="6">
        <f t="shared" si="0"/>
        <v>0</v>
      </c>
    </row>
    <row r="29" spans="1:10" x14ac:dyDescent="0.25">
      <c r="A29" s="9" t="s">
        <v>50</v>
      </c>
      <c r="B29" s="10" t="s">
        <v>40</v>
      </c>
      <c r="C29" s="13">
        <v>61.13</v>
      </c>
      <c r="D29" s="3"/>
      <c r="E29" s="6">
        <f t="shared" ref="E29" si="2">C29*D29</f>
        <v>0</v>
      </c>
    </row>
    <row r="30" spans="1:10" x14ac:dyDescent="0.25">
      <c r="A30" s="9" t="s">
        <v>45</v>
      </c>
      <c r="B30" s="10" t="s">
        <v>40</v>
      </c>
      <c r="C30" s="13">
        <v>52.13</v>
      </c>
      <c r="D30" s="3"/>
      <c r="E30" s="6">
        <f t="shared" si="0"/>
        <v>0</v>
      </c>
    </row>
    <row r="31" spans="1:10" x14ac:dyDescent="0.25">
      <c r="A31" s="9" t="s">
        <v>41</v>
      </c>
      <c r="B31" s="10" t="s">
        <v>42</v>
      </c>
      <c r="C31" s="13">
        <v>79.88</v>
      </c>
      <c r="D31" s="3"/>
      <c r="E31" s="6">
        <f t="shared" si="0"/>
        <v>0</v>
      </c>
    </row>
    <row r="32" spans="1:10" x14ac:dyDescent="0.25">
      <c r="A32" s="9" t="s">
        <v>20</v>
      </c>
      <c r="B32" s="10" t="s">
        <v>42</v>
      </c>
      <c r="C32" s="13">
        <v>68.48</v>
      </c>
      <c r="D32" s="3"/>
      <c r="E32" s="6">
        <f t="shared" si="0"/>
        <v>0</v>
      </c>
    </row>
    <row r="33" spans="1:5" ht="31.5" customHeight="1" x14ac:dyDescent="0.25">
      <c r="A33" s="11" t="s">
        <v>43</v>
      </c>
      <c r="B33" s="12" t="s">
        <v>44</v>
      </c>
      <c r="C33" s="13">
        <v>98.25</v>
      </c>
      <c r="D33" s="3"/>
      <c r="E33" s="6">
        <f t="shared" si="0"/>
        <v>0</v>
      </c>
    </row>
    <row r="34" spans="1:5" ht="31.5" customHeight="1" x14ac:dyDescent="0.25">
      <c r="A34" s="11" t="s">
        <v>47</v>
      </c>
      <c r="B34" s="23" t="s">
        <v>48</v>
      </c>
      <c r="C34" s="29">
        <v>68.25</v>
      </c>
      <c r="D34" s="3"/>
      <c r="E34" s="6">
        <f t="shared" si="0"/>
        <v>0</v>
      </c>
    </row>
    <row r="35" spans="1:5" ht="6.75" customHeight="1" x14ac:dyDescent="0.25">
      <c r="C35" s="14"/>
      <c r="E35" s="6"/>
    </row>
    <row r="36" spans="1:5" x14ac:dyDescent="0.25">
      <c r="A36" s="30" t="s">
        <v>12</v>
      </c>
      <c r="B36" s="30"/>
      <c r="C36" s="13">
        <v>14.93</v>
      </c>
      <c r="D36" s="3"/>
      <c r="E36" s="6">
        <f t="shared" si="0"/>
        <v>0</v>
      </c>
    </row>
    <row r="37" spans="1:5" x14ac:dyDescent="0.25">
      <c r="A37" s="30" t="s">
        <v>13</v>
      </c>
      <c r="B37" s="30"/>
      <c r="C37" s="13">
        <v>14.93</v>
      </c>
      <c r="D37" s="3"/>
      <c r="E37" s="6">
        <f>C37*D37</f>
        <v>0</v>
      </c>
    </row>
    <row r="38" spans="1:5" x14ac:dyDescent="0.25">
      <c r="A38" s="30" t="s">
        <v>14</v>
      </c>
      <c r="B38" s="30"/>
      <c r="C38" s="13">
        <v>12.45</v>
      </c>
      <c r="D38" s="3"/>
      <c r="E38" s="6">
        <f t="shared" si="0"/>
        <v>0</v>
      </c>
    </row>
    <row r="39" spans="1:5" x14ac:dyDescent="0.25">
      <c r="A39" s="30" t="s">
        <v>15</v>
      </c>
      <c r="B39" s="30"/>
      <c r="C39" s="13">
        <v>12.45</v>
      </c>
      <c r="D39" s="3"/>
      <c r="E39" s="6">
        <f t="shared" si="0"/>
        <v>0</v>
      </c>
    </row>
    <row r="40" spans="1:5" x14ac:dyDescent="0.25">
      <c r="A40" s="30" t="s">
        <v>16</v>
      </c>
      <c r="B40" s="30"/>
      <c r="C40" s="13">
        <v>12.45</v>
      </c>
      <c r="D40" s="3"/>
      <c r="E40" s="6">
        <f t="shared" si="0"/>
        <v>0</v>
      </c>
    </row>
    <row r="41" spans="1:5" x14ac:dyDescent="0.25">
      <c r="A41" s="30" t="s">
        <v>25</v>
      </c>
      <c r="B41" s="30"/>
      <c r="C41" s="13">
        <v>17.18</v>
      </c>
      <c r="D41" s="3"/>
      <c r="E41" s="6">
        <f t="shared" si="0"/>
        <v>0</v>
      </c>
    </row>
    <row r="42" spans="1:5" ht="0.75" customHeight="1" x14ac:dyDescent="0.25"/>
    <row r="43" spans="1:5" ht="18.75" x14ac:dyDescent="0.3">
      <c r="A43" t="s">
        <v>22</v>
      </c>
      <c r="C43" s="31" t="s">
        <v>21</v>
      </c>
      <c r="D43" s="31"/>
      <c r="E43" s="6">
        <f>SUM(E11:E42)</f>
        <v>0</v>
      </c>
    </row>
    <row r="44" spans="1:5" x14ac:dyDescent="0.25">
      <c r="A44" t="s">
        <v>23</v>
      </c>
    </row>
    <row r="45" spans="1:5" x14ac:dyDescent="0.25">
      <c r="A45" t="s">
        <v>24</v>
      </c>
    </row>
    <row r="47" spans="1:5" ht="15.75" x14ac:dyDescent="0.25">
      <c r="A47" s="15" t="s">
        <v>53</v>
      </c>
      <c r="B47" s="16"/>
      <c r="C47" s="16"/>
      <c r="D47" s="17"/>
      <c r="E47" s="17"/>
    </row>
    <row r="48" spans="1:5" ht="15.75" x14ac:dyDescent="0.25">
      <c r="A48" s="18" t="s">
        <v>54</v>
      </c>
      <c r="B48" s="19"/>
      <c r="C48" s="20"/>
      <c r="D48" s="21"/>
      <c r="E48" s="21"/>
    </row>
    <row r="49" spans="1:5" ht="15.75" x14ac:dyDescent="0.25">
      <c r="A49" s="22" t="s">
        <v>49</v>
      </c>
      <c r="B49" s="22"/>
      <c r="C49" s="22"/>
      <c r="D49" s="17"/>
      <c r="E49" s="17"/>
    </row>
  </sheetData>
  <mergeCells count="9">
    <mergeCell ref="A41:B41"/>
    <mergeCell ref="C43:D43"/>
    <mergeCell ref="A36:B36"/>
    <mergeCell ref="A37:B37"/>
    <mergeCell ref="B7:D7"/>
    <mergeCell ref="B8:D8"/>
    <mergeCell ref="A38:B38"/>
    <mergeCell ref="A39:B39"/>
    <mergeCell ref="A40:B40"/>
  </mergeCells>
  <pageMargins left="0.39370078740157483" right="0.31496062992125984" top="0.35433070866141736" bottom="0.15748031496062992" header="0" footer="0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Assemblée nationale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Gilles Touzain</dc:creator>
  <cp:lastModifiedBy>Virginie Girod</cp:lastModifiedBy>
  <cp:lastPrinted>2023-01-26T12:58:02Z</cp:lastPrinted>
  <dcterms:created xsi:type="dcterms:W3CDTF">2021-09-18T10:11:39Z</dcterms:created>
  <dcterms:modified xsi:type="dcterms:W3CDTF">2023-11-16T08:11:19Z</dcterms:modified>
</cp:coreProperties>
</file>