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micale\Champagne\2025\octobre 2025\"/>
    </mc:Choice>
  </mc:AlternateContent>
  <bookViews>
    <workbookView xWindow="0" yWindow="0" windowWidth="25200" windowHeight="118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E51" i="1" s="1"/>
  <c r="C14" i="1" l="1"/>
  <c r="C12" i="1"/>
  <c r="C50" i="1" l="1"/>
  <c r="E50" i="1" s="1"/>
  <c r="C49" i="1"/>
  <c r="E49" i="1" s="1"/>
  <c r="C47" i="1"/>
  <c r="E47" i="1" s="1"/>
  <c r="C46" i="1"/>
  <c r="E46" i="1" s="1"/>
  <c r="E43" i="1"/>
  <c r="C41" i="1"/>
  <c r="E40" i="1"/>
  <c r="C39" i="1"/>
  <c r="E38" i="1" s="1"/>
  <c r="C37" i="1"/>
  <c r="E36" i="1"/>
  <c r="C34" i="1"/>
  <c r="E33" i="1" s="1"/>
  <c r="E30" i="1"/>
  <c r="E27" i="1"/>
  <c r="E25" i="1"/>
  <c r="E24" i="1"/>
  <c r="E23" i="1"/>
  <c r="E22" i="1"/>
  <c r="E20" i="1"/>
  <c r="C18" i="1"/>
  <c r="E17" i="1"/>
  <c r="C16" i="1"/>
  <c r="E15" i="1" s="1"/>
  <c r="E13" i="1"/>
  <c r="E11" i="1"/>
  <c r="E6" i="1"/>
  <c r="E44" i="1" l="1"/>
  <c r="E52" i="1" s="1"/>
</calcChain>
</file>

<file path=xl/sharedStrings.xml><?xml version="1.0" encoding="utf-8"?>
<sst xmlns="http://schemas.openxmlformats.org/spreadsheetml/2006/main" count="56" uniqueCount="43">
  <si>
    <t>Qté</t>
  </si>
  <si>
    <t>Montant</t>
  </si>
  <si>
    <t>Carton dégustation: de L'Amicale de l'Assemblée Nationale</t>
  </si>
  <si>
    <t>1 Réserve, 1 Spéciale, 1 Rosé de Saignée, 1 Blanc de Blancs</t>
  </si>
  <si>
    <t>4 bouteilles de 75 cl</t>
  </si>
  <si>
    <t>PU TTC :</t>
  </si>
  <si>
    <t>PU TTC *</t>
  </si>
  <si>
    <t>Carton de 6 TTC</t>
  </si>
  <si>
    <t>Réserve brut (étiquette et capsule L'amicale AN)</t>
  </si>
  <si>
    <t>bouteille de 75 cl</t>
  </si>
  <si>
    <t>Spéciale brut (étiquette et capsule L'amicale AN)</t>
  </si>
  <si>
    <t>Rosé de Saignée brut (étiquette et capsule L'amicale AN)</t>
  </si>
  <si>
    <t>Blanc de Blancs  (étiquette et capsule L'amicale AN)</t>
  </si>
  <si>
    <t>Carton dégustation Magnums : de L'Amicale de l'Assemblée Nationale</t>
  </si>
  <si>
    <t>1 Spéciale, 1 Rosé de Saignée, 1 Blanc de Blancs</t>
  </si>
  <si>
    <t>3 bouteilles de 150 cl</t>
  </si>
  <si>
    <t>Le Magnum Spéciale brut (étiquette et capsule  L'amicale AN)</t>
  </si>
  <si>
    <t>bouteille de 150 cl</t>
  </si>
  <si>
    <t>Le Magnum Rosé (étiquette et capsule  L'amicale AN)</t>
  </si>
  <si>
    <t>Le Magnum Blanc de Blancs (étiquette et capsule L'amicale AN)</t>
  </si>
  <si>
    <t>bouteille de 300 cl</t>
  </si>
  <si>
    <t>Cuvée Christiane *</t>
  </si>
  <si>
    <t>Cuvée Blanc de blanc Extra brut *</t>
  </si>
  <si>
    <t>Cuvée Blanc de noir Brut nature *</t>
  </si>
  <si>
    <t>Cuvée Rosé célébrité Extra brut *</t>
  </si>
  <si>
    <t>Ratafia</t>
  </si>
  <si>
    <t>bouteille de 50 cl</t>
  </si>
  <si>
    <t>Chassagne Montrachet 75 cl</t>
  </si>
  <si>
    <t>75 cl</t>
  </si>
  <si>
    <t>Santenay 75 cl</t>
  </si>
  <si>
    <t>TOTAL</t>
  </si>
  <si>
    <t>Prénom :</t>
  </si>
  <si>
    <t xml:space="preserve">NOM : </t>
  </si>
  <si>
    <t xml:space="preserve">Mail : </t>
  </si>
  <si>
    <t xml:space="preserve">Tél personnel : </t>
  </si>
  <si>
    <t>* Prix à la bouteille donné à titre indicatif, la livraison se fera par carton de 6 bouteilles,sauf cartons dégustation</t>
  </si>
  <si>
    <t>Le Jéroboam Spéciale</t>
  </si>
  <si>
    <t>Rouge 2022</t>
  </si>
  <si>
    <t>Blanc 2022</t>
  </si>
  <si>
    <t>Rosé de Provence La French'e 2022</t>
  </si>
  <si>
    <t>Paiement à la livraison, par chèque à l'ordre de SARL LE SUCHOT,carte bancaire ou espèce (avec l'appoint)</t>
  </si>
  <si>
    <t>Commande livrée le jeudi 2 octobre 2025 entre 10h et 12h  devant la Basilique Sainte Clotilde</t>
  </si>
  <si>
    <t>Commande au plus tard le vendredi 26 septembre 2025 à 12h à gtouzain@assemblee-nationale.fr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</si>
</sst>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43" fontId="4" fillId="0" borderId="2" xfId="1" applyFont="1" applyBorder="1"/>
    <xf numFmtId="43" fontId="4" fillId="0" borderId="3" xfId="1" applyFont="1" applyBorder="1"/>
    <xf numFmtId="0" fontId="3" fillId="0" borderId="1" xfId="0" applyFont="1" applyBorder="1"/>
    <xf numFmtId="43" fontId="3" fillId="0" borderId="1" xfId="1" applyFont="1" applyBorder="1" applyAlignment="1">
      <alignment horizontal="center"/>
    </xf>
    <xf numFmtId="43" fontId="4" fillId="0" borderId="1" xfId="1" applyFont="1" applyBorder="1"/>
    <xf numFmtId="0" fontId="4" fillId="2" borderId="1" xfId="0" applyFont="1" applyFill="1" applyBorder="1"/>
    <xf numFmtId="43" fontId="4" fillId="2" borderId="1" xfId="1" applyFont="1" applyFill="1" applyBorder="1"/>
    <xf numFmtId="43" fontId="5" fillId="0" borderId="1" xfId="1" applyFont="1" applyBorder="1"/>
    <xf numFmtId="43" fontId="4" fillId="0" borderId="1" xfId="1" applyFont="1" applyBorder="1" applyAlignment="1">
      <alignment horizontal="center"/>
    </xf>
    <xf numFmtId="43" fontId="3" fillId="0" borderId="1" xfId="1" applyFont="1" applyBorder="1"/>
    <xf numFmtId="0" fontId="3" fillId="5" borderId="1" xfId="0" applyFont="1" applyFill="1" applyBorder="1"/>
    <xf numFmtId="43" fontId="6" fillId="5" borderId="1" xfId="1" applyFont="1" applyFill="1" applyBorder="1"/>
    <xf numFmtId="43" fontId="4" fillId="5" borderId="1" xfId="1" applyFont="1" applyFill="1" applyBorder="1"/>
    <xf numFmtId="43" fontId="6" fillId="6" borderId="1" xfId="1" applyFont="1" applyFill="1" applyBorder="1"/>
    <xf numFmtId="43" fontId="4" fillId="6" borderId="1" xfId="1" applyFont="1" applyFill="1" applyBorder="1"/>
    <xf numFmtId="0" fontId="3" fillId="7" borderId="1" xfId="0" applyFont="1" applyFill="1" applyBorder="1"/>
    <xf numFmtId="43" fontId="6" fillId="7" borderId="1" xfId="1" applyFont="1" applyFill="1" applyBorder="1"/>
    <xf numFmtId="43" fontId="4" fillId="7" borderId="1" xfId="1" applyFont="1" applyFill="1" applyBorder="1"/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3" fillId="0" borderId="0" xfId="1" applyFont="1"/>
    <xf numFmtId="164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43" fontId="6" fillId="0" borderId="1" xfId="1" applyFont="1" applyBorder="1"/>
    <xf numFmtId="0" fontId="8" fillId="0" borderId="0" xfId="0" applyFont="1" applyAlignment="1">
      <alignment vertical="center" wrapText="1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5" xfId="0" applyFont="1" applyBorder="1"/>
    <xf numFmtId="0" fontId="4" fillId="0" borderId="2" xfId="0" applyFont="1" applyBorder="1"/>
    <xf numFmtId="0" fontId="4" fillId="0" borderId="3" xfId="0" applyFont="1" applyBorder="1"/>
    <xf numFmtId="0" fontId="4" fillId="8" borderId="5" xfId="0" applyFont="1" applyFill="1" applyBorder="1"/>
    <xf numFmtId="0" fontId="4" fillId="8" borderId="2" xfId="0" applyFont="1" applyFill="1" applyBorder="1"/>
    <xf numFmtId="0" fontId="4" fillId="8" borderId="3" xfId="0" applyFont="1" applyFill="1" applyBorder="1"/>
    <xf numFmtId="0" fontId="4" fillId="9" borderId="5" xfId="0" applyFont="1" applyFill="1" applyBorder="1"/>
    <xf numFmtId="0" fontId="4" fillId="9" borderId="2" xfId="0" applyFont="1" applyFill="1" applyBorder="1"/>
    <xf numFmtId="0" fontId="4" fillId="9" borderId="3" xfId="0" applyFont="1" applyFill="1" applyBorder="1"/>
    <xf numFmtId="0" fontId="7" fillId="0" borderId="0" xfId="0" applyFont="1"/>
    <xf numFmtId="0" fontId="2" fillId="0" borderId="0" xfId="0" applyFont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7" borderId="5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4" fillId="4" borderId="1" xfId="0" applyFont="1" applyFill="1" applyBorder="1"/>
    <xf numFmtId="0" fontId="3" fillId="0" borderId="4" xfId="0" applyFont="1" applyBorder="1" applyAlignment="1">
      <alignment horizontal="center"/>
    </xf>
    <xf numFmtId="0" fontId="4" fillId="5" borderId="5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 applyAlignment="1">
      <alignment horizontal="left" vertical="center" wrapText="1"/>
    </xf>
    <xf numFmtId="0" fontId="9" fillId="0" borderId="0" xfId="0" applyFont="1"/>
    <xf numFmtId="164" fontId="3" fillId="0" borderId="6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504826</xdr:colOff>
      <xdr:row>0</xdr:row>
      <xdr:rowOff>28575</xdr:rowOff>
    </xdr:from>
    <xdr:to>
      <xdr:col>2</xdr:col>
      <xdr:colOff>790575</xdr:colOff>
      <xdr:row>2</xdr:row>
      <xdr:rowOff>17439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28575"/>
          <a:ext cx="3238499" cy="427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0</xdr:row>
      <xdr:rowOff>85726</xdr:rowOff>
    </xdr:from>
    <xdr:to>
      <xdr:col>4</xdr:col>
      <xdr:colOff>895350</xdr:colOff>
      <xdr:row>3</xdr:row>
      <xdr:rowOff>230685</xdr:rowOff>
    </xdr:to>
    <xdr:pic>
      <xdr:nvPicPr>
        <xdr:cNvPr id="5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359" t="35049" r="32487" b="42184"/>
        <a:stretch>
          <a:fillRect/>
        </a:stretch>
      </xdr:blipFill>
      <xdr:spPr bwMode="auto">
        <a:xfrm>
          <a:off x="5391150" y="85726"/>
          <a:ext cx="847725" cy="821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7"/>
  <sheetViews>
    <sheetView tabSelected="1" topLeftCell="A31" workbookViewId="0">
      <selection activeCell="J58" sqref="J58"/>
    </sheetView>
  </sheetViews>
  <sheetFormatPr baseColWidth="10" defaultRowHeight="15" x14ac:dyDescent="0.25"/>
  <cols>
    <col min="1" max="1" width="32.42578125" customWidth="1"/>
    <col min="2" max="2" width="11.85546875" customWidth="1"/>
    <col min="3" max="3" width="24.140625" customWidth="1"/>
    <col min="4" max="4" width="11.85546875" customWidth="1"/>
    <col min="5" max="5" width="14.42578125" customWidth="1"/>
  </cols>
  <sheetData>
    <row r="2" spans="1:5" ht="19.5" customHeight="1" x14ac:dyDescent="0.25"/>
    <row r="3" spans="1:5" ht="18.75" x14ac:dyDescent="0.3">
      <c r="A3" s="31" t="s">
        <v>32</v>
      </c>
      <c r="B3" s="70" t="s">
        <v>34</v>
      </c>
      <c r="C3" s="70"/>
      <c r="D3" s="70"/>
    </row>
    <row r="4" spans="1:5" ht="18.75" x14ac:dyDescent="0.3">
      <c r="A4" s="31" t="s">
        <v>31</v>
      </c>
      <c r="B4" s="70" t="s">
        <v>33</v>
      </c>
      <c r="C4" s="70"/>
      <c r="D4" s="70"/>
    </row>
    <row r="5" spans="1:5" x14ac:dyDescent="0.25">
      <c r="A5" s="1"/>
      <c r="B5" s="1"/>
      <c r="C5" s="1"/>
      <c r="D5" s="2" t="s">
        <v>0</v>
      </c>
      <c r="E5" s="2" t="s">
        <v>1</v>
      </c>
    </row>
    <row r="6" spans="1:5" x14ac:dyDescent="0.25">
      <c r="A6" s="41" t="s">
        <v>2</v>
      </c>
      <c r="B6" s="42"/>
      <c r="C6" s="43"/>
      <c r="D6" s="60"/>
      <c r="E6" s="54">
        <f>C8*D6</f>
        <v>0</v>
      </c>
    </row>
    <row r="7" spans="1:5" x14ac:dyDescent="0.25">
      <c r="A7" s="3" t="s">
        <v>3</v>
      </c>
      <c r="B7" s="4"/>
      <c r="C7" s="5"/>
      <c r="D7" s="65"/>
      <c r="E7" s="71"/>
    </row>
    <row r="8" spans="1:5" x14ac:dyDescent="0.25">
      <c r="A8" s="6" t="s">
        <v>4</v>
      </c>
      <c r="B8" s="7" t="s">
        <v>5</v>
      </c>
      <c r="C8" s="8">
        <v>75.5</v>
      </c>
      <c r="D8" s="55"/>
      <c r="E8" s="72"/>
    </row>
    <row r="9" spans="1:5" ht="7.5" customHeight="1" x14ac:dyDescent="0.25">
      <c r="A9" s="1"/>
      <c r="B9" s="1"/>
      <c r="C9" s="1"/>
      <c r="D9" s="1"/>
      <c r="E9" s="1"/>
    </row>
    <row r="10" spans="1:5" x14ac:dyDescent="0.25">
      <c r="A10" s="1"/>
      <c r="B10" s="30" t="s">
        <v>6</v>
      </c>
      <c r="C10" s="30" t="s">
        <v>7</v>
      </c>
      <c r="D10" s="2" t="s">
        <v>0</v>
      </c>
      <c r="E10" s="2" t="s">
        <v>1</v>
      </c>
    </row>
    <row r="11" spans="1:5" x14ac:dyDescent="0.25">
      <c r="A11" s="9" t="s">
        <v>8</v>
      </c>
      <c r="B11" s="10"/>
      <c r="C11" s="10"/>
      <c r="D11" s="60"/>
      <c r="E11" s="54">
        <f>C12*D11</f>
        <v>0</v>
      </c>
    </row>
    <row r="12" spans="1:5" x14ac:dyDescent="0.25">
      <c r="A12" s="6" t="s">
        <v>9</v>
      </c>
      <c r="B12" s="11">
        <v>17.2</v>
      </c>
      <c r="C12" s="8">
        <f>B12*6</f>
        <v>103.19999999999999</v>
      </c>
      <c r="D12" s="55"/>
      <c r="E12" s="72"/>
    </row>
    <row r="13" spans="1:5" x14ac:dyDescent="0.25">
      <c r="A13" s="73" t="s">
        <v>10</v>
      </c>
      <c r="B13" s="74"/>
      <c r="C13" s="75"/>
      <c r="D13" s="60"/>
      <c r="E13" s="54">
        <f>D13*C14</f>
        <v>0</v>
      </c>
    </row>
    <row r="14" spans="1:5" x14ac:dyDescent="0.25">
      <c r="A14" s="6" t="s">
        <v>9</v>
      </c>
      <c r="B14" s="11">
        <v>19.3</v>
      </c>
      <c r="C14" s="8">
        <f>B14*6</f>
        <v>115.80000000000001</v>
      </c>
      <c r="D14" s="55"/>
      <c r="E14" s="72"/>
    </row>
    <row r="15" spans="1:5" x14ac:dyDescent="0.25">
      <c r="A15" s="73" t="s">
        <v>11</v>
      </c>
      <c r="B15" s="74"/>
      <c r="C15" s="75"/>
      <c r="D15" s="60"/>
      <c r="E15" s="54">
        <f>D15*C16</f>
        <v>0</v>
      </c>
    </row>
    <row r="16" spans="1:5" x14ac:dyDescent="0.25">
      <c r="A16" s="6" t="s">
        <v>9</v>
      </c>
      <c r="B16" s="11">
        <v>18.3</v>
      </c>
      <c r="C16" s="8">
        <f>6*B16</f>
        <v>109.80000000000001</v>
      </c>
      <c r="D16" s="55"/>
      <c r="E16" s="72"/>
    </row>
    <row r="17" spans="1:5" x14ac:dyDescent="0.25">
      <c r="A17" s="73" t="s">
        <v>12</v>
      </c>
      <c r="B17" s="74"/>
      <c r="C17" s="75"/>
      <c r="D17" s="60"/>
      <c r="E17" s="54">
        <f>D17*C18</f>
        <v>0</v>
      </c>
    </row>
    <row r="18" spans="1:5" x14ac:dyDescent="0.25">
      <c r="A18" s="6" t="s">
        <v>9</v>
      </c>
      <c r="B18" s="11">
        <v>22</v>
      </c>
      <c r="C18" s="8">
        <f>6*B18</f>
        <v>132</v>
      </c>
      <c r="D18" s="55"/>
      <c r="E18" s="72"/>
    </row>
    <row r="19" spans="1:5" ht="3.75" customHeight="1" x14ac:dyDescent="0.25">
      <c r="A19" s="1"/>
      <c r="B19" s="1"/>
      <c r="C19" s="1"/>
      <c r="D19" s="1"/>
      <c r="E19" s="1"/>
    </row>
    <row r="20" spans="1:5" x14ac:dyDescent="0.25">
      <c r="A20" s="44" t="s">
        <v>13</v>
      </c>
      <c r="B20" s="45"/>
      <c r="C20" s="46"/>
      <c r="D20" s="60"/>
      <c r="E20" s="54">
        <f>D20*B22</f>
        <v>0</v>
      </c>
    </row>
    <row r="21" spans="1:5" x14ac:dyDescent="0.25">
      <c r="A21" s="66" t="s">
        <v>14</v>
      </c>
      <c r="B21" s="67"/>
      <c r="C21" s="68"/>
      <c r="D21" s="65"/>
      <c r="E21" s="65"/>
    </row>
    <row r="22" spans="1:5" x14ac:dyDescent="0.25">
      <c r="A22" s="6" t="s">
        <v>15</v>
      </c>
      <c r="B22" s="12">
        <v>120</v>
      </c>
      <c r="C22" s="8"/>
      <c r="D22" s="55"/>
      <c r="E22" s="55">
        <f>D22*B26</f>
        <v>0</v>
      </c>
    </row>
    <row r="23" spans="1:5" x14ac:dyDescent="0.25">
      <c r="A23" s="64" t="s">
        <v>16</v>
      </c>
      <c r="B23" s="64"/>
      <c r="C23" s="64"/>
      <c r="D23" s="60"/>
      <c r="E23" s="54">
        <f>D23*B24</f>
        <v>0</v>
      </c>
    </row>
    <row r="24" spans="1:5" x14ac:dyDescent="0.25">
      <c r="A24" s="6" t="s">
        <v>17</v>
      </c>
      <c r="B24" s="8">
        <v>39.6</v>
      </c>
      <c r="C24" s="13"/>
      <c r="D24" s="65"/>
      <c r="E24" s="65">
        <f>D24*B28</f>
        <v>0</v>
      </c>
    </row>
    <row r="25" spans="1:5" x14ac:dyDescent="0.25">
      <c r="A25" s="64" t="s">
        <v>18</v>
      </c>
      <c r="B25" s="64"/>
      <c r="C25" s="64"/>
      <c r="D25" s="60"/>
      <c r="E25" s="54">
        <f>D25*B26</f>
        <v>0</v>
      </c>
    </row>
    <row r="26" spans="1:5" x14ac:dyDescent="0.25">
      <c r="A26" s="6" t="s">
        <v>17</v>
      </c>
      <c r="B26" s="8">
        <v>39</v>
      </c>
      <c r="C26" s="13"/>
      <c r="D26" s="65"/>
      <c r="E26" s="65"/>
    </row>
    <row r="27" spans="1:5" x14ac:dyDescent="0.25">
      <c r="A27" s="64" t="s">
        <v>19</v>
      </c>
      <c r="B27" s="64"/>
      <c r="C27" s="64"/>
      <c r="D27" s="60"/>
      <c r="E27" s="54">
        <f>D27*B28</f>
        <v>0</v>
      </c>
    </row>
    <row r="28" spans="1:5" x14ac:dyDescent="0.25">
      <c r="A28" s="6" t="s">
        <v>17</v>
      </c>
      <c r="B28" s="8">
        <v>44</v>
      </c>
      <c r="C28" s="13"/>
      <c r="D28" s="55"/>
      <c r="E28" s="55"/>
    </row>
    <row r="29" spans="1:5" ht="3.75" customHeight="1" x14ac:dyDescent="0.25">
      <c r="A29" s="1"/>
      <c r="B29" s="1"/>
      <c r="C29" s="1"/>
      <c r="D29" s="1"/>
      <c r="E29" s="1"/>
    </row>
    <row r="30" spans="1:5" x14ac:dyDescent="0.25">
      <c r="A30" s="59" t="s">
        <v>36</v>
      </c>
      <c r="B30" s="59"/>
      <c r="C30" s="59"/>
      <c r="D30" s="60"/>
      <c r="E30" s="54">
        <f>D30*B31</f>
        <v>0</v>
      </c>
    </row>
    <row r="31" spans="1:5" x14ac:dyDescent="0.25">
      <c r="A31" s="6" t="s">
        <v>20</v>
      </c>
      <c r="B31" s="8">
        <v>113</v>
      </c>
      <c r="C31" s="13"/>
      <c r="D31" s="55"/>
      <c r="E31" s="55"/>
    </row>
    <row r="32" spans="1:5" ht="3.75" customHeight="1" x14ac:dyDescent="0.25">
      <c r="A32" s="1"/>
      <c r="B32" s="1"/>
      <c r="C32" s="1"/>
      <c r="D32" s="1"/>
      <c r="E32" s="1"/>
    </row>
    <row r="33" spans="1:5" x14ac:dyDescent="0.25">
      <c r="A33" s="61" t="s">
        <v>21</v>
      </c>
      <c r="B33" s="62"/>
      <c r="C33" s="63"/>
      <c r="D33" s="52"/>
      <c r="E33" s="54">
        <f>D33*C34</f>
        <v>0</v>
      </c>
    </row>
    <row r="34" spans="1:5" x14ac:dyDescent="0.25">
      <c r="A34" s="14" t="s">
        <v>9</v>
      </c>
      <c r="B34" s="15">
        <v>21</v>
      </c>
      <c r="C34" s="16">
        <f>6*B34</f>
        <v>126</v>
      </c>
      <c r="D34" s="53"/>
      <c r="E34" s="55"/>
    </row>
    <row r="35" spans="1:5" ht="3.75" customHeight="1" x14ac:dyDescent="0.25">
      <c r="A35" s="1"/>
      <c r="B35" s="1"/>
      <c r="C35" s="1"/>
      <c r="D35" s="1"/>
      <c r="E35" s="1"/>
    </row>
    <row r="36" spans="1:5" x14ac:dyDescent="0.25">
      <c r="A36" s="49" t="s">
        <v>22</v>
      </c>
      <c r="B36" s="50"/>
      <c r="C36" s="51"/>
      <c r="D36" s="52"/>
      <c r="E36" s="54">
        <f>D36*C37</f>
        <v>0</v>
      </c>
    </row>
    <row r="37" spans="1:5" x14ac:dyDescent="0.25">
      <c r="A37" s="6" t="s">
        <v>9</v>
      </c>
      <c r="B37" s="17">
        <v>24</v>
      </c>
      <c r="C37" s="18">
        <f>B37*6</f>
        <v>144</v>
      </c>
      <c r="D37" s="53"/>
      <c r="E37" s="55"/>
    </row>
    <row r="38" spans="1:5" x14ac:dyDescent="0.25">
      <c r="A38" s="49" t="s">
        <v>23</v>
      </c>
      <c r="B38" s="50"/>
      <c r="C38" s="51"/>
      <c r="D38" s="52"/>
      <c r="E38" s="54">
        <f>D38*C39</f>
        <v>0</v>
      </c>
    </row>
    <row r="39" spans="1:5" x14ac:dyDescent="0.25">
      <c r="A39" s="6" t="s">
        <v>9</v>
      </c>
      <c r="B39" s="17">
        <v>24</v>
      </c>
      <c r="C39" s="18">
        <f>B39*6</f>
        <v>144</v>
      </c>
      <c r="D39" s="53"/>
      <c r="E39" s="55"/>
    </row>
    <row r="40" spans="1:5" x14ac:dyDescent="0.25">
      <c r="A40" s="49" t="s">
        <v>24</v>
      </c>
      <c r="B40" s="50"/>
      <c r="C40" s="51"/>
      <c r="D40" s="52"/>
      <c r="E40" s="54">
        <f>D40*C41</f>
        <v>0</v>
      </c>
    </row>
    <row r="41" spans="1:5" x14ac:dyDescent="0.25">
      <c r="A41" s="6" t="s">
        <v>9</v>
      </c>
      <c r="B41" s="17">
        <v>24</v>
      </c>
      <c r="C41" s="18">
        <f>6*B41</f>
        <v>144</v>
      </c>
      <c r="D41" s="53"/>
      <c r="E41" s="55"/>
    </row>
    <row r="42" spans="1:5" ht="3.75" customHeight="1" x14ac:dyDescent="0.25">
      <c r="A42" s="1"/>
      <c r="B42" s="1"/>
      <c r="C42" s="1"/>
      <c r="D42" s="1"/>
      <c r="E42" s="1"/>
    </row>
    <row r="43" spans="1:5" x14ac:dyDescent="0.25">
      <c r="A43" s="56" t="s">
        <v>25</v>
      </c>
      <c r="B43" s="57"/>
      <c r="C43" s="58"/>
      <c r="D43" s="52"/>
      <c r="E43" s="54">
        <f>D43*B44</f>
        <v>0</v>
      </c>
    </row>
    <row r="44" spans="1:5" x14ac:dyDescent="0.25">
      <c r="A44" s="19" t="s">
        <v>26</v>
      </c>
      <c r="B44" s="20">
        <v>17</v>
      </c>
      <c r="C44" s="21"/>
      <c r="D44" s="53"/>
      <c r="E44" s="55">
        <f>C47*D44</f>
        <v>0</v>
      </c>
    </row>
    <row r="45" spans="1:5" x14ac:dyDescent="0.25">
      <c r="A45" s="35" t="s">
        <v>27</v>
      </c>
      <c r="B45" s="36" t="s">
        <v>28</v>
      </c>
      <c r="C45" s="37"/>
      <c r="D45" s="22"/>
      <c r="E45" s="23"/>
    </row>
    <row r="46" spans="1:5" x14ac:dyDescent="0.25">
      <c r="A46" s="6" t="s">
        <v>37</v>
      </c>
      <c r="B46" s="17">
        <v>33</v>
      </c>
      <c r="C46" s="18">
        <f>6*B46</f>
        <v>198</v>
      </c>
      <c r="D46" s="2"/>
      <c r="E46" s="24">
        <f>D46*C46</f>
        <v>0</v>
      </c>
    </row>
    <row r="47" spans="1:5" x14ac:dyDescent="0.25">
      <c r="A47" s="25" t="s">
        <v>38</v>
      </c>
      <c r="B47" s="17">
        <v>37</v>
      </c>
      <c r="C47" s="18">
        <f>6*B47</f>
        <v>222</v>
      </c>
      <c r="D47" s="2"/>
      <c r="E47" s="24">
        <f>D47*C47</f>
        <v>0</v>
      </c>
    </row>
    <row r="48" spans="1:5" x14ac:dyDescent="0.25">
      <c r="A48" s="38" t="s">
        <v>29</v>
      </c>
      <c r="B48" s="39"/>
      <c r="C48" s="40"/>
      <c r="D48" s="26"/>
      <c r="E48" s="27"/>
    </row>
    <row r="49" spans="1:5" x14ac:dyDescent="0.25">
      <c r="A49" s="25" t="s">
        <v>37</v>
      </c>
      <c r="B49" s="17">
        <v>20</v>
      </c>
      <c r="C49" s="18">
        <f>B49*6</f>
        <v>120</v>
      </c>
      <c r="D49" s="26"/>
      <c r="E49" s="24">
        <f>D49*C49</f>
        <v>0</v>
      </c>
    </row>
    <row r="50" spans="1:5" x14ac:dyDescent="0.25">
      <c r="A50" s="6" t="s">
        <v>38</v>
      </c>
      <c r="B50" s="17">
        <v>22</v>
      </c>
      <c r="C50" s="18">
        <f>B50*6</f>
        <v>132</v>
      </c>
      <c r="D50" s="26"/>
      <c r="E50" s="24">
        <f>D50*C50</f>
        <v>0</v>
      </c>
    </row>
    <row r="51" spans="1:5" ht="15" customHeight="1" x14ac:dyDescent="0.25">
      <c r="A51" s="6" t="s">
        <v>39</v>
      </c>
      <c r="B51" s="33">
        <v>15.6</v>
      </c>
      <c r="C51" s="18">
        <f>B51*6</f>
        <v>93.6</v>
      </c>
      <c r="D51" s="6"/>
      <c r="E51" s="24">
        <f>D51*C51</f>
        <v>0</v>
      </c>
    </row>
    <row r="52" spans="1:5" ht="24.95" customHeight="1" x14ac:dyDescent="0.3">
      <c r="A52" s="1"/>
      <c r="B52" s="28"/>
      <c r="C52" s="28"/>
      <c r="D52" s="32" t="s">
        <v>30</v>
      </c>
      <c r="E52" s="29">
        <f>SUM(E6:E51)</f>
        <v>0</v>
      </c>
    </row>
    <row r="53" spans="1:5" x14ac:dyDescent="0.25">
      <c r="A53" s="47" t="s">
        <v>35</v>
      </c>
      <c r="B53" s="47"/>
      <c r="C53" s="47"/>
      <c r="D53" s="47"/>
      <c r="E53" s="47"/>
    </row>
    <row r="54" spans="1:5" x14ac:dyDescent="0.25">
      <c r="A54" s="48" t="s">
        <v>42</v>
      </c>
      <c r="B54" s="48"/>
      <c r="C54" s="48"/>
      <c r="D54" s="48"/>
      <c r="E54" s="48"/>
    </row>
    <row r="55" spans="1:5" x14ac:dyDescent="0.25">
      <c r="A55" s="69" t="s">
        <v>41</v>
      </c>
      <c r="B55" s="69"/>
      <c r="C55" s="69"/>
      <c r="D55" s="69"/>
      <c r="E55" s="69"/>
    </row>
    <row r="56" spans="1:5" x14ac:dyDescent="0.25">
      <c r="A56" s="69"/>
      <c r="B56" s="69"/>
      <c r="C56" s="69"/>
      <c r="D56" s="69"/>
      <c r="E56" s="69"/>
    </row>
    <row r="57" spans="1:5" ht="29.25" customHeight="1" x14ac:dyDescent="0.25">
      <c r="A57" s="34" t="s">
        <v>40</v>
      </c>
      <c r="B57" s="34"/>
      <c r="C57" s="34"/>
      <c r="D57" s="34"/>
      <c r="E57" s="34"/>
    </row>
  </sheetData>
  <mergeCells count="53">
    <mergeCell ref="A55:E56"/>
    <mergeCell ref="B3:D3"/>
    <mergeCell ref="B4:D4"/>
    <mergeCell ref="D6:D8"/>
    <mergeCell ref="E6:E8"/>
    <mergeCell ref="D11:D12"/>
    <mergeCell ref="E11:E12"/>
    <mergeCell ref="A13:C13"/>
    <mergeCell ref="D13:D14"/>
    <mergeCell ref="E13:E14"/>
    <mergeCell ref="A15:C15"/>
    <mergeCell ref="D15:D16"/>
    <mergeCell ref="E15:E16"/>
    <mergeCell ref="A17:C17"/>
    <mergeCell ref="D17:D18"/>
    <mergeCell ref="E17:E18"/>
    <mergeCell ref="D20:D22"/>
    <mergeCell ref="E20:E22"/>
    <mergeCell ref="A21:C21"/>
    <mergeCell ref="A23:C23"/>
    <mergeCell ref="D23:D24"/>
    <mergeCell ref="E23:E24"/>
    <mergeCell ref="A25:C25"/>
    <mergeCell ref="D25:D26"/>
    <mergeCell ref="E25:E26"/>
    <mergeCell ref="A27:C27"/>
    <mergeCell ref="D27:D28"/>
    <mergeCell ref="E27:E28"/>
    <mergeCell ref="A38:C38"/>
    <mergeCell ref="D38:D39"/>
    <mergeCell ref="E38:E39"/>
    <mergeCell ref="A30:C30"/>
    <mergeCell ref="D30:D31"/>
    <mergeCell ref="E30:E31"/>
    <mergeCell ref="A33:C33"/>
    <mergeCell ref="D33:D34"/>
    <mergeCell ref="E33:E34"/>
    <mergeCell ref="A57:E57"/>
    <mergeCell ref="A45:C45"/>
    <mergeCell ref="A48:C48"/>
    <mergeCell ref="A6:C6"/>
    <mergeCell ref="A20:C20"/>
    <mergeCell ref="A53:E53"/>
    <mergeCell ref="A54:E54"/>
    <mergeCell ref="A40:C40"/>
    <mergeCell ref="D40:D41"/>
    <mergeCell ref="E40:E41"/>
    <mergeCell ref="A43:C43"/>
    <mergeCell ref="D43:D44"/>
    <mergeCell ref="E43:E44"/>
    <mergeCell ref="A36:C36"/>
    <mergeCell ref="D36:D37"/>
    <mergeCell ref="E36:E37"/>
  </mergeCells>
  <pageMargins left="0.51181102362204722" right="0.31496062992125984" top="0.35433070866141736" bottom="0.15748031496062992" header="0" footer="0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Assemblée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Touzain</dc:creator>
  <cp:lastModifiedBy>Gilles Touzain</cp:lastModifiedBy>
  <cp:lastPrinted>2024-01-22T17:23:48Z</cp:lastPrinted>
  <dcterms:created xsi:type="dcterms:W3CDTF">2022-08-11T07:14:52Z</dcterms:created>
  <dcterms:modified xsi:type="dcterms:W3CDTF">2025-09-08T14:56:23Z</dcterms:modified>
</cp:coreProperties>
</file>